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'Лист1'!$A$1:$L$105</definedName>
  </definedNames>
  <calcPr fullCalcOnLoad="1"/>
</workbook>
</file>

<file path=xl/sharedStrings.xml><?xml version="1.0" encoding="utf-8"?>
<sst xmlns="http://schemas.openxmlformats.org/spreadsheetml/2006/main" count="81" uniqueCount="52">
  <si>
    <t>ИТОГОВЫЙ ПРОТОКОЛ</t>
  </si>
  <si>
    <t>п.Токсово</t>
  </si>
  <si>
    <t xml:space="preserve"> </t>
  </si>
  <si>
    <t>ЖЮРИ СОРЕВНОВАНИЙ:</t>
  </si>
  <si>
    <t>Судьи по стилю:</t>
  </si>
  <si>
    <t>Главный судья соревнований:</t>
  </si>
  <si>
    <t>Главный секретарь:</t>
  </si>
  <si>
    <t>Н.И.Нефедова (С.Петербург)</t>
  </si>
  <si>
    <t>СПб</t>
  </si>
  <si>
    <t>20 февраля 2010 года</t>
  </si>
  <si>
    <t>Трамплина К-40м</t>
  </si>
  <si>
    <t>Открытых традиционных соревнований по прыжкам на лыжах с трамплина среди мастеров, посвящённых памяти мастеров спорта международного класса А. Жегланова и С. Сайчика</t>
  </si>
  <si>
    <t>Григорьев Константин</t>
  </si>
  <si>
    <t>КМС</t>
  </si>
  <si>
    <t>Санкт-Петербург</t>
  </si>
  <si>
    <t>Галочкин Владимир</t>
  </si>
  <si>
    <t>Киров</t>
  </si>
  <si>
    <t>Ленинский Михаил</t>
  </si>
  <si>
    <t>МС</t>
  </si>
  <si>
    <t>Фёдоров Игорь</t>
  </si>
  <si>
    <t>Минин Валерий</t>
  </si>
  <si>
    <t>Всеволожск</t>
  </si>
  <si>
    <t>Жегланов Владимир</t>
  </si>
  <si>
    <t>Кириченко Илья</t>
  </si>
  <si>
    <t>Павлов Юрий</t>
  </si>
  <si>
    <t>Светогорск</t>
  </si>
  <si>
    <t>Сайчик Владимир</t>
  </si>
  <si>
    <t>Лопоносов Эдуард</t>
  </si>
  <si>
    <t>Кировск</t>
  </si>
  <si>
    <t>Кротов Виталий</t>
  </si>
  <si>
    <t>Медведев Сергей</t>
  </si>
  <si>
    <t>Калинин Владимир</t>
  </si>
  <si>
    <t>Михайлов Юрий</t>
  </si>
  <si>
    <t>Петрозаводск</t>
  </si>
  <si>
    <t>Зайцев Алексей</t>
  </si>
  <si>
    <t>Лахти, Финляндия</t>
  </si>
  <si>
    <t>Скороходов Вячеслав</t>
  </si>
  <si>
    <t>Пермь</t>
  </si>
  <si>
    <t>Демьянов Леонид</t>
  </si>
  <si>
    <t>Токсово</t>
  </si>
  <si>
    <t>Кондратьев Владимир</t>
  </si>
  <si>
    <t>60 и старше (1950 и старше гг. Рождения)</t>
  </si>
  <si>
    <t>40-49 лет (1970-1961 гг. рождения)</t>
  </si>
  <si>
    <t>30-39 лет (1980-1970 гг. рождения)</t>
  </si>
  <si>
    <t>50-59 лет (1960-1051 гг. рождения)</t>
  </si>
  <si>
    <t>Ленинский Сергей</t>
  </si>
  <si>
    <t>Шестаков Валентин</t>
  </si>
  <si>
    <t>Кузнецов Юрий</t>
  </si>
  <si>
    <t>Пуссо Владимир</t>
  </si>
  <si>
    <t>Шванов Михаил</t>
  </si>
  <si>
    <t>В.А. Шестаков (С.Петербург)</t>
  </si>
  <si>
    <t>Никитенков Сергей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</si>
</sst>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</numFmts>
  <fonts count="2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10</xdr:col>
      <xdr:colOff>390525</xdr:colOff>
      <xdr:row>2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71450" y="0"/>
          <a:ext cx="5991225" cy="685800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"Кавголовский трамплин"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3" width="7.25390625" style="0" customWidth="1"/>
    <col min="4" max="4" width="10.00390625" style="0" customWidth="1"/>
    <col min="5" max="5" width="7.25390625" style="2" customWidth="1"/>
    <col min="6" max="7" width="7.25390625" style="0" customWidth="1"/>
    <col min="8" max="8" width="7.75390625" style="0" customWidth="1"/>
    <col min="9" max="11" width="7.25390625" style="0" customWidth="1"/>
    <col min="12" max="12" width="9.125" style="3" customWidth="1"/>
  </cols>
  <sheetData>
    <row r="1" spans="1:11" ht="12.75">
      <c r="A1" s="1"/>
      <c r="B1" s="1"/>
      <c r="C1" s="1"/>
      <c r="D1" s="1"/>
      <c r="F1" s="1"/>
      <c r="G1" s="1"/>
      <c r="H1" s="1"/>
      <c r="I1" s="1"/>
      <c r="J1" s="1"/>
      <c r="K1" s="1"/>
    </row>
    <row r="2" spans="1:11" ht="40.5" customHeight="1">
      <c r="A2" s="1"/>
      <c r="B2" s="1"/>
      <c r="C2" s="1"/>
      <c r="D2" s="1"/>
      <c r="F2" s="1"/>
      <c r="G2" s="1"/>
      <c r="H2" s="1"/>
      <c r="I2" s="1"/>
      <c r="J2" s="1"/>
      <c r="K2" s="1"/>
    </row>
    <row r="3" spans="1:11" ht="2.25" customHeight="1">
      <c r="A3" s="1"/>
      <c r="B3" s="1"/>
      <c r="C3" s="1"/>
      <c r="D3" s="1"/>
      <c r="F3" s="1"/>
      <c r="G3" s="1"/>
      <c r="H3" s="1"/>
      <c r="I3" s="1"/>
      <c r="J3" s="1"/>
      <c r="K3" s="1"/>
    </row>
    <row r="4" spans="1:12" ht="18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ht="3" customHeight="1"/>
    <row r="6" spans="1:12" ht="48.75" customHeight="1">
      <c r="A6" s="20" t="s">
        <v>11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8.25" customHeight="1">
      <c r="A7" s="4"/>
      <c r="B7" s="4"/>
      <c r="C7" s="21" t="s">
        <v>2</v>
      </c>
      <c r="D7" s="21"/>
      <c r="E7" s="21"/>
      <c r="F7" s="21"/>
      <c r="G7" s="21"/>
      <c r="H7" s="21"/>
      <c r="I7" s="21"/>
      <c r="J7" s="4"/>
      <c r="K7" s="4"/>
      <c r="L7" s="6"/>
    </row>
    <row r="8" spans="1:12" ht="15">
      <c r="A8" s="22" t="s">
        <v>9</v>
      </c>
      <c r="B8" s="22"/>
      <c r="C8" s="22"/>
      <c r="D8" s="8"/>
      <c r="E8" s="21" t="s">
        <v>10</v>
      </c>
      <c r="F8" s="21"/>
      <c r="G8" s="21"/>
      <c r="H8" s="4"/>
      <c r="I8" s="4"/>
      <c r="J8" s="21" t="s">
        <v>1</v>
      </c>
      <c r="K8" s="21"/>
      <c r="L8" s="6"/>
    </row>
    <row r="9" spans="1:12" ht="7.5" customHeight="1">
      <c r="A9" s="7"/>
      <c r="B9" s="7"/>
      <c r="C9" s="7"/>
      <c r="D9" s="8"/>
      <c r="E9" s="9"/>
      <c r="F9" s="5"/>
      <c r="G9" s="5"/>
      <c r="H9" s="4"/>
      <c r="I9" s="4"/>
      <c r="J9" s="5"/>
      <c r="K9" s="5"/>
      <c r="L9" s="6"/>
    </row>
    <row r="10" spans="1:12" ht="21" customHeight="1">
      <c r="A10" s="28" t="s">
        <v>3</v>
      </c>
      <c r="B10" s="28"/>
      <c r="C10" s="28"/>
      <c r="D10" s="28"/>
      <c r="E10" s="9"/>
      <c r="F10" s="5"/>
      <c r="G10" s="28" t="s">
        <v>4</v>
      </c>
      <c r="H10" s="28"/>
      <c r="I10" s="28"/>
      <c r="J10" s="5"/>
      <c r="K10" s="5"/>
      <c r="L10" s="6"/>
    </row>
    <row r="11" spans="1:12" ht="12" customHeight="1">
      <c r="A11" s="22" t="s">
        <v>45</v>
      </c>
      <c r="B11" s="22"/>
      <c r="C11" s="22"/>
      <c r="D11" s="22"/>
      <c r="E11" s="22"/>
      <c r="F11" s="5" t="s">
        <v>2</v>
      </c>
      <c r="G11" s="5">
        <v>1</v>
      </c>
      <c r="H11" s="4" t="s">
        <v>47</v>
      </c>
      <c r="I11" s="4"/>
      <c r="K11" s="9" t="s">
        <v>8</v>
      </c>
      <c r="L11" s="6"/>
    </row>
    <row r="12" spans="1:12" ht="15">
      <c r="A12" s="22" t="s">
        <v>46</v>
      </c>
      <c r="B12" s="22"/>
      <c r="C12" s="22"/>
      <c r="D12" s="22"/>
      <c r="E12" s="22"/>
      <c r="F12" s="5"/>
      <c r="G12" s="5">
        <v>2</v>
      </c>
      <c r="H12" s="4" t="s">
        <v>48</v>
      </c>
      <c r="I12" s="4"/>
      <c r="K12" s="9" t="s">
        <v>8</v>
      </c>
      <c r="L12" s="6"/>
    </row>
    <row r="13" spans="1:12" ht="15">
      <c r="A13" s="22"/>
      <c r="B13" s="22"/>
      <c r="C13" s="22"/>
      <c r="D13" s="22"/>
      <c r="E13" s="22"/>
      <c r="F13" s="5"/>
      <c r="G13" s="5">
        <v>3</v>
      </c>
      <c r="H13" s="4" t="s">
        <v>49</v>
      </c>
      <c r="I13" s="4"/>
      <c r="K13" s="9" t="s">
        <v>8</v>
      </c>
      <c r="L13" s="6"/>
    </row>
    <row r="14" spans="1:12" ht="15">
      <c r="A14" s="7"/>
      <c r="B14" s="7"/>
      <c r="C14" s="7"/>
      <c r="D14" s="8"/>
      <c r="E14" s="9"/>
      <c r="F14" s="5"/>
      <c r="G14" s="5"/>
      <c r="H14" s="4"/>
      <c r="I14" s="4"/>
      <c r="J14" s="5"/>
      <c r="K14" s="5"/>
      <c r="L14" s="6"/>
    </row>
    <row r="15" spans="1:12" ht="15">
      <c r="A15" s="7"/>
      <c r="B15" s="7"/>
      <c r="C15" s="7"/>
      <c r="D15" s="8"/>
      <c r="E15" s="9"/>
      <c r="F15" s="5"/>
      <c r="G15" s="5"/>
      <c r="H15" s="4"/>
      <c r="I15" s="4"/>
      <c r="J15" s="7"/>
      <c r="K15" s="5"/>
      <c r="L15" s="6"/>
    </row>
    <row r="16" spans="1:12" ht="3" customHeight="1">
      <c r="A16" s="4"/>
      <c r="B16" s="4"/>
      <c r="C16" s="4"/>
      <c r="D16" s="4"/>
      <c r="E16" s="9"/>
      <c r="F16" s="4"/>
      <c r="G16" s="4"/>
      <c r="H16" s="4"/>
      <c r="I16" s="4"/>
      <c r="J16" s="4"/>
      <c r="K16" s="4"/>
      <c r="L16" s="6"/>
    </row>
    <row r="17" spans="1:12" ht="15.75">
      <c r="A17" s="25" t="s">
        <v>43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6"/>
    </row>
    <row r="18" spans="1:12" ht="15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6"/>
    </row>
    <row r="19" spans="1:12" ht="15">
      <c r="A19" s="12">
        <v>1</v>
      </c>
      <c r="B19" s="13" t="s">
        <v>15</v>
      </c>
      <c r="C19" s="13"/>
      <c r="D19" s="13"/>
      <c r="E19" s="12">
        <v>1974</v>
      </c>
      <c r="F19" s="14" t="s">
        <v>13</v>
      </c>
      <c r="G19" s="13" t="s">
        <v>16</v>
      </c>
      <c r="H19" s="13"/>
      <c r="I19" s="13"/>
      <c r="J19" s="13"/>
      <c r="K19" s="13"/>
      <c r="L19" s="6"/>
    </row>
    <row r="20" spans="1:12" ht="15">
      <c r="A20" s="12"/>
      <c r="B20" s="15">
        <v>37</v>
      </c>
      <c r="C20" s="15">
        <f>IF(B20&lt;40,60-((40-B20)*3.2),60+((B20-40)*3.2))</f>
        <v>50.4</v>
      </c>
      <c r="D20" s="15"/>
      <c r="E20" s="15">
        <v>17</v>
      </c>
      <c r="F20" s="15">
        <v>17</v>
      </c>
      <c r="G20" s="15">
        <v>16.5</v>
      </c>
      <c r="H20" s="15"/>
      <c r="I20" s="15">
        <f>SUM(D20:H20)</f>
        <v>50.5</v>
      </c>
      <c r="J20" s="15">
        <f>SUM(C20,I20)</f>
        <v>100.9</v>
      </c>
      <c r="K20" s="15"/>
      <c r="L20" s="6"/>
    </row>
    <row r="21" spans="1:12" ht="15">
      <c r="A21" s="12"/>
      <c r="B21" s="15">
        <v>37.5</v>
      </c>
      <c r="C21" s="15">
        <f>IF(B21&lt;40,60-((40-B21)*3.2),60+((B21-40)*3.2))</f>
        <v>52</v>
      </c>
      <c r="D21" s="15"/>
      <c r="E21" s="15">
        <v>16.5</v>
      </c>
      <c r="F21" s="15">
        <v>16.5</v>
      </c>
      <c r="G21" s="15">
        <v>16.5</v>
      </c>
      <c r="H21" s="15"/>
      <c r="I21" s="15">
        <f>SUM(D21:H21)</f>
        <v>49.5</v>
      </c>
      <c r="J21" s="15">
        <f>SUM(C21,I21)</f>
        <v>101.5</v>
      </c>
      <c r="K21" s="15">
        <f>SUM(J20,J21)</f>
        <v>202.4</v>
      </c>
      <c r="L21" s="6"/>
    </row>
    <row r="22" spans="1:12" ht="15">
      <c r="A22" s="12"/>
      <c r="B22" s="13"/>
      <c r="C22" s="13"/>
      <c r="D22" s="13"/>
      <c r="E22" s="12"/>
      <c r="F22" s="14"/>
      <c r="G22" s="13"/>
      <c r="H22" s="13"/>
      <c r="I22" s="13"/>
      <c r="J22" s="13"/>
      <c r="K22" s="13"/>
      <c r="L22" s="6"/>
    </row>
    <row r="23" spans="1:12" ht="15">
      <c r="A23" s="12">
        <v>2</v>
      </c>
      <c r="B23" s="13" t="s">
        <v>17</v>
      </c>
      <c r="C23" s="13"/>
      <c r="D23" s="13"/>
      <c r="E23" s="12">
        <v>1976</v>
      </c>
      <c r="F23" s="14" t="s">
        <v>18</v>
      </c>
      <c r="G23" s="13" t="s">
        <v>14</v>
      </c>
      <c r="H23" s="13"/>
      <c r="I23" s="13"/>
      <c r="J23" s="13"/>
      <c r="K23" s="13"/>
      <c r="L23" s="6"/>
    </row>
    <row r="24" spans="1:12" ht="15">
      <c r="A24" s="12"/>
      <c r="B24" s="15">
        <v>37</v>
      </c>
      <c r="C24" s="15">
        <f>IF(B24&lt;40,60-((40-B24)*3.2),60+((B24-40)*3.2))</f>
        <v>50.4</v>
      </c>
      <c r="D24" s="15"/>
      <c r="E24" s="15">
        <v>17</v>
      </c>
      <c r="F24" s="15">
        <v>17</v>
      </c>
      <c r="G24" s="15">
        <v>16.5</v>
      </c>
      <c r="H24" s="15"/>
      <c r="I24" s="15">
        <f>SUM(D24:H24)</f>
        <v>50.5</v>
      </c>
      <c r="J24" s="15">
        <f>SUM(C24,I24)</f>
        <v>100.9</v>
      </c>
      <c r="K24" s="15"/>
      <c r="L24" s="6"/>
    </row>
    <row r="25" spans="1:12" ht="15">
      <c r="A25" s="12"/>
      <c r="B25" s="15">
        <v>38</v>
      </c>
      <c r="C25" s="15">
        <f>IF(B25&lt;40,60-((40-B25)*3.2),60+((B25-40)*3.2))</f>
        <v>53.6</v>
      </c>
      <c r="D25" s="15"/>
      <c r="E25" s="15">
        <v>15.5</v>
      </c>
      <c r="F25" s="15">
        <v>15.5</v>
      </c>
      <c r="G25" s="15">
        <v>15.5</v>
      </c>
      <c r="H25" s="15"/>
      <c r="I25" s="15">
        <f>SUM(D25:H25)</f>
        <v>46.5</v>
      </c>
      <c r="J25" s="15">
        <f>SUM(C25,I25)</f>
        <v>100.1</v>
      </c>
      <c r="K25" s="15">
        <f>SUM(J24,J25)</f>
        <v>201</v>
      </c>
      <c r="L25" s="6"/>
    </row>
    <row r="26" spans="1:12" ht="15">
      <c r="A26" s="12"/>
      <c r="B26" s="13"/>
      <c r="C26" s="13"/>
      <c r="D26" s="13"/>
      <c r="E26" s="12"/>
      <c r="F26" s="14"/>
      <c r="G26" s="13"/>
      <c r="H26" s="13"/>
      <c r="I26" s="13"/>
      <c r="J26" s="13"/>
      <c r="K26" s="13"/>
      <c r="L26" s="6"/>
    </row>
    <row r="27" spans="1:12" ht="15">
      <c r="A27" s="12">
        <v>3</v>
      </c>
      <c r="B27" s="13" t="s">
        <v>19</v>
      </c>
      <c r="C27" s="13"/>
      <c r="D27" s="13"/>
      <c r="E27" s="12">
        <v>1974</v>
      </c>
      <c r="F27" s="14" t="s">
        <v>18</v>
      </c>
      <c r="G27" s="13" t="s">
        <v>14</v>
      </c>
      <c r="H27" s="13"/>
      <c r="I27" s="13"/>
      <c r="J27" s="13"/>
      <c r="K27" s="13"/>
      <c r="L27" s="6"/>
    </row>
    <row r="28" spans="1:12" ht="15">
      <c r="A28" s="12"/>
      <c r="B28" s="15">
        <v>37.5</v>
      </c>
      <c r="C28" s="15">
        <f>IF(B28&lt;40,60-((40-B28)*3.2),60+((B28-40)*3.2))</f>
        <v>52</v>
      </c>
      <c r="D28" s="15"/>
      <c r="E28" s="15">
        <v>16.5</v>
      </c>
      <c r="F28" s="15">
        <v>16.5</v>
      </c>
      <c r="G28" s="15">
        <v>16.5</v>
      </c>
      <c r="H28" s="15"/>
      <c r="I28" s="15">
        <f>SUM(D28:H28)</f>
        <v>49.5</v>
      </c>
      <c r="J28" s="15">
        <f>SUM(C28,I28)</f>
        <v>101.5</v>
      </c>
      <c r="K28" s="15"/>
      <c r="L28" s="6"/>
    </row>
    <row r="29" spans="1:12" ht="15">
      <c r="A29" s="12"/>
      <c r="B29" s="15">
        <v>36.5</v>
      </c>
      <c r="C29" s="15">
        <f>IF(B29&lt;40,60-((40-B29)*3.2),60+((B29-40)*3.2))</f>
        <v>48.8</v>
      </c>
      <c r="D29" s="15"/>
      <c r="E29" s="15">
        <v>16</v>
      </c>
      <c r="F29" s="15">
        <v>16</v>
      </c>
      <c r="G29" s="15">
        <v>16</v>
      </c>
      <c r="H29" s="15"/>
      <c r="I29" s="15">
        <f>SUM(D29:H29)</f>
        <v>48</v>
      </c>
      <c r="J29" s="15">
        <f>SUM(C29,I29)</f>
        <v>96.8</v>
      </c>
      <c r="K29" s="15">
        <f>SUM(J28,J29)</f>
        <v>198.3</v>
      </c>
      <c r="L29" s="6"/>
    </row>
    <row r="30" spans="1:12" ht="15">
      <c r="A30" s="12"/>
      <c r="B30" s="13"/>
      <c r="C30" s="13"/>
      <c r="D30" s="13"/>
      <c r="E30" s="12"/>
      <c r="F30" s="14"/>
      <c r="G30" s="13"/>
      <c r="H30" s="13"/>
      <c r="I30" s="13"/>
      <c r="J30" s="13"/>
      <c r="K30" s="13"/>
      <c r="L30" s="6"/>
    </row>
    <row r="31" spans="1:12" ht="15">
      <c r="A31" s="12">
        <v>4</v>
      </c>
      <c r="B31" s="13" t="s">
        <v>22</v>
      </c>
      <c r="C31" s="13"/>
      <c r="D31" s="13"/>
      <c r="E31" s="12">
        <v>1976</v>
      </c>
      <c r="F31" s="14" t="s">
        <v>18</v>
      </c>
      <c r="G31" s="13" t="s">
        <v>14</v>
      </c>
      <c r="H31" s="13"/>
      <c r="I31" s="13"/>
      <c r="J31" s="13"/>
      <c r="K31" s="13"/>
      <c r="L31" s="6"/>
    </row>
    <row r="32" spans="1:12" ht="15">
      <c r="A32" s="12"/>
      <c r="B32" s="15">
        <v>36.5</v>
      </c>
      <c r="C32" s="15">
        <f>IF(B32&lt;40,60-((40-B32)*3.2),60+((B32-40)*3.2))</f>
        <v>48.8</v>
      </c>
      <c r="D32" s="15"/>
      <c r="E32" s="15">
        <v>15</v>
      </c>
      <c r="F32" s="15">
        <v>15</v>
      </c>
      <c r="G32" s="15">
        <v>15.5</v>
      </c>
      <c r="H32" s="15"/>
      <c r="I32" s="15">
        <f>SUM(D32:H32)</f>
        <v>45.5</v>
      </c>
      <c r="J32" s="15">
        <f>SUM(C32,I32)</f>
        <v>94.3</v>
      </c>
      <c r="K32" s="15"/>
      <c r="L32" s="6"/>
    </row>
    <row r="33" spans="1:12" ht="15">
      <c r="A33" s="12"/>
      <c r="B33" s="15">
        <v>32</v>
      </c>
      <c r="C33" s="15">
        <f>IF(B33&lt;40,60-((40-B33)*3.2),60+((B33-40)*3.2))</f>
        <v>34.4</v>
      </c>
      <c r="D33" s="15"/>
      <c r="E33" s="15">
        <v>14</v>
      </c>
      <c r="F33" s="15">
        <v>14.5</v>
      </c>
      <c r="G33" s="15">
        <v>14.5</v>
      </c>
      <c r="H33" s="15"/>
      <c r="I33" s="15">
        <f>SUM(D33:H33)</f>
        <v>43</v>
      </c>
      <c r="J33" s="15">
        <f>SUM(C33,I33)</f>
        <v>77.4</v>
      </c>
      <c r="K33" s="15">
        <f>SUM(J32,J33)</f>
        <v>171.7</v>
      </c>
      <c r="L33" s="6"/>
    </row>
    <row r="34" spans="1:12" ht="15">
      <c r="A34" s="12"/>
      <c r="B34" s="13"/>
      <c r="C34" s="13"/>
      <c r="D34" s="13"/>
      <c r="E34" s="12"/>
      <c r="F34" s="14"/>
      <c r="G34" s="13"/>
      <c r="H34" s="13"/>
      <c r="I34" s="13"/>
      <c r="J34" s="13"/>
      <c r="K34" s="13"/>
      <c r="L34" s="6"/>
    </row>
    <row r="35" spans="1:12" ht="15">
      <c r="A35" s="12">
        <v>5</v>
      </c>
      <c r="B35" s="13" t="s">
        <v>23</v>
      </c>
      <c r="C35" s="13"/>
      <c r="D35" s="13"/>
      <c r="E35" s="12">
        <v>1977</v>
      </c>
      <c r="F35" s="14" t="s">
        <v>13</v>
      </c>
      <c r="G35" s="13" t="s">
        <v>14</v>
      </c>
      <c r="H35" s="13"/>
      <c r="I35" s="13"/>
      <c r="J35" s="13"/>
      <c r="K35" s="13"/>
      <c r="L35" s="6"/>
    </row>
    <row r="36" spans="1:12" ht="15">
      <c r="A36" s="12"/>
      <c r="B36" s="15">
        <v>33.5</v>
      </c>
      <c r="C36" s="15">
        <f>IF(B36&lt;40,60-((40-B36)*3.2),60+((B36-40)*3.2))</f>
        <v>39.2</v>
      </c>
      <c r="D36" s="15"/>
      <c r="E36" s="15">
        <v>14.5</v>
      </c>
      <c r="F36" s="15">
        <v>14.5</v>
      </c>
      <c r="G36" s="15">
        <v>14</v>
      </c>
      <c r="H36" s="15"/>
      <c r="I36" s="15">
        <f>SUM(D36:H36)</f>
        <v>43</v>
      </c>
      <c r="J36" s="15">
        <f>SUM(C36,I36)</f>
        <v>82.2</v>
      </c>
      <c r="K36" s="15"/>
      <c r="L36" s="6"/>
    </row>
    <row r="37" spans="1:12" ht="15">
      <c r="A37" s="12"/>
      <c r="B37" s="15">
        <v>31</v>
      </c>
      <c r="C37" s="15">
        <f>IF(B37&lt;40,60-((40-B37)*3.2),60+((B37-40)*3.2))</f>
        <v>31.2</v>
      </c>
      <c r="D37" s="15"/>
      <c r="E37" s="15">
        <v>14.5</v>
      </c>
      <c r="F37" s="15">
        <v>14.5</v>
      </c>
      <c r="G37" s="15">
        <v>15</v>
      </c>
      <c r="H37" s="15"/>
      <c r="I37" s="15">
        <f>SUM(D37:H37)</f>
        <v>44</v>
      </c>
      <c r="J37" s="15">
        <f>SUM(C37,I37)</f>
        <v>75.2</v>
      </c>
      <c r="K37" s="15">
        <f>SUM(J36,J37)</f>
        <v>157.4</v>
      </c>
      <c r="L37" s="6"/>
    </row>
    <row r="38" spans="1:12" ht="15">
      <c r="A38" s="12"/>
      <c r="B38" s="13"/>
      <c r="C38" s="13"/>
      <c r="D38" s="13"/>
      <c r="E38" s="12"/>
      <c r="F38" s="14"/>
      <c r="G38" s="13"/>
      <c r="H38" s="13"/>
      <c r="I38" s="13"/>
      <c r="J38" s="13"/>
      <c r="K38" s="13"/>
      <c r="L38" s="6"/>
    </row>
    <row r="39" spans="1:12" ht="15">
      <c r="A39" s="12">
        <v>6</v>
      </c>
      <c r="B39" s="13" t="s">
        <v>24</v>
      </c>
      <c r="C39" s="13"/>
      <c r="D39" s="13"/>
      <c r="E39" s="12">
        <v>1975</v>
      </c>
      <c r="F39" s="14" t="s">
        <v>13</v>
      </c>
      <c r="G39" s="13" t="s">
        <v>25</v>
      </c>
      <c r="H39" s="13"/>
      <c r="I39" s="13"/>
      <c r="J39" s="13"/>
      <c r="K39" s="13"/>
      <c r="L39" s="6"/>
    </row>
    <row r="40" spans="1:12" ht="15">
      <c r="A40" s="12"/>
      <c r="B40" s="15">
        <v>33</v>
      </c>
      <c r="C40" s="15">
        <f>IF(B40&lt;40,60-((40-B40)*3.2),60+((B40-40)*3.2))</f>
        <v>37.599999999999994</v>
      </c>
      <c r="D40" s="15"/>
      <c r="E40" s="15">
        <v>13.5</v>
      </c>
      <c r="F40" s="15">
        <v>13.5</v>
      </c>
      <c r="G40" s="15">
        <v>13</v>
      </c>
      <c r="H40" s="15"/>
      <c r="I40" s="15">
        <f>SUM(D40:H40)</f>
        <v>40</v>
      </c>
      <c r="J40" s="15">
        <f>SUM(C40,I40)</f>
        <v>77.6</v>
      </c>
      <c r="K40" s="15"/>
      <c r="L40" s="6"/>
    </row>
    <row r="41" spans="1:12" ht="15">
      <c r="A41" s="12"/>
      <c r="B41" s="15">
        <v>32</v>
      </c>
      <c r="C41" s="15">
        <f>IF(B41&lt;40,60-((40-B41)*3.2),60+((B41-40)*3.2))</f>
        <v>34.4</v>
      </c>
      <c r="D41" s="15"/>
      <c r="E41" s="15">
        <v>14.5</v>
      </c>
      <c r="F41" s="15">
        <v>14.5</v>
      </c>
      <c r="G41" s="15">
        <v>15</v>
      </c>
      <c r="H41" s="15"/>
      <c r="I41" s="15">
        <f>SUM(D41:H41)</f>
        <v>44</v>
      </c>
      <c r="J41" s="15">
        <f>SUM(C41,I41)</f>
        <v>78.4</v>
      </c>
      <c r="K41" s="15">
        <f>SUM(J40,J41)</f>
        <v>156</v>
      </c>
      <c r="L41" s="6"/>
    </row>
    <row r="42" spans="1:12" ht="15">
      <c r="A42" s="12"/>
      <c r="B42" s="13"/>
      <c r="C42" s="13"/>
      <c r="D42" s="13"/>
      <c r="E42" s="12"/>
      <c r="F42" s="14"/>
      <c r="G42" s="13"/>
      <c r="H42" s="13"/>
      <c r="I42" s="13"/>
      <c r="J42" s="13"/>
      <c r="K42" s="13"/>
      <c r="L42" s="6"/>
    </row>
    <row r="43" spans="1:12" ht="15">
      <c r="A43" s="12">
        <v>7</v>
      </c>
      <c r="B43" s="13" t="s">
        <v>27</v>
      </c>
      <c r="C43" s="13"/>
      <c r="D43" s="13"/>
      <c r="E43" s="12">
        <v>1973</v>
      </c>
      <c r="F43" s="14" t="s">
        <v>13</v>
      </c>
      <c r="G43" s="13" t="s">
        <v>28</v>
      </c>
      <c r="H43" s="13"/>
      <c r="I43" s="13"/>
      <c r="J43" s="13"/>
      <c r="K43" s="13"/>
      <c r="L43" s="6"/>
    </row>
    <row r="44" spans="1:12" ht="15">
      <c r="A44" s="12"/>
      <c r="B44" s="15">
        <v>30.5</v>
      </c>
      <c r="C44" s="15">
        <f>IF(B44&lt;40,60-((40-B44)*3.2),60+((B44-40)*3.2))</f>
        <v>29.599999999999998</v>
      </c>
      <c r="D44" s="15"/>
      <c r="E44" s="15">
        <v>14.5</v>
      </c>
      <c r="F44" s="15">
        <v>14.5</v>
      </c>
      <c r="G44" s="15">
        <v>14.5</v>
      </c>
      <c r="H44" s="15"/>
      <c r="I44" s="15">
        <f>SUM(D44:H44)</f>
        <v>43.5</v>
      </c>
      <c r="J44" s="15">
        <f>SUM(C44,I44)</f>
        <v>73.1</v>
      </c>
      <c r="K44" s="15"/>
      <c r="L44" s="6"/>
    </row>
    <row r="45" spans="1:12" ht="15">
      <c r="A45" s="12"/>
      <c r="B45" s="15">
        <v>32.5</v>
      </c>
      <c r="C45" s="15">
        <f>IF(B45&lt;40,60-((40-B45)*3.2),60+((B45-40)*3.2))</f>
        <v>36</v>
      </c>
      <c r="D45" s="15"/>
      <c r="E45" s="15">
        <v>14.5</v>
      </c>
      <c r="F45" s="15">
        <v>15</v>
      </c>
      <c r="G45" s="15">
        <v>15</v>
      </c>
      <c r="H45" s="15"/>
      <c r="I45" s="15">
        <f>SUM(D45:H45)</f>
        <v>44.5</v>
      </c>
      <c r="J45" s="15">
        <f>SUM(C45,I45)</f>
        <v>80.5</v>
      </c>
      <c r="K45" s="15">
        <f>SUM(J44,J45)</f>
        <v>153.6</v>
      </c>
      <c r="L45" s="6"/>
    </row>
    <row r="46" spans="1:12" ht="15">
      <c r="A46" s="12"/>
      <c r="B46" s="13"/>
      <c r="C46" s="13"/>
      <c r="D46" s="13"/>
      <c r="E46" s="12"/>
      <c r="F46" s="14"/>
      <c r="G46" s="13"/>
      <c r="H46" s="13"/>
      <c r="I46" s="13"/>
      <c r="J46" s="13"/>
      <c r="K46" s="13"/>
      <c r="L46" s="6"/>
    </row>
    <row r="47" spans="1:12" ht="15">
      <c r="A47" s="12">
        <v>8</v>
      </c>
      <c r="B47" s="13" t="s">
        <v>34</v>
      </c>
      <c r="C47" s="13"/>
      <c r="D47" s="13"/>
      <c r="E47" s="12">
        <v>1971</v>
      </c>
      <c r="F47" s="14" t="s">
        <v>13</v>
      </c>
      <c r="G47" s="13" t="s">
        <v>35</v>
      </c>
      <c r="H47" s="13"/>
      <c r="I47" s="13"/>
      <c r="J47" s="13"/>
      <c r="K47" s="13"/>
      <c r="L47" s="6"/>
    </row>
    <row r="48" spans="1:12" ht="15">
      <c r="A48" s="12"/>
      <c r="B48" s="15">
        <v>27</v>
      </c>
      <c r="C48" s="15">
        <f>IF(B48&lt;40,60-((40-B48)*3.2),60+((B48-40)*3.2))</f>
        <v>18.4</v>
      </c>
      <c r="D48" s="15"/>
      <c r="E48" s="15">
        <v>12.5</v>
      </c>
      <c r="F48" s="15">
        <v>12.5</v>
      </c>
      <c r="G48" s="15">
        <v>13</v>
      </c>
      <c r="H48" s="15"/>
      <c r="I48" s="15">
        <f>SUM(D48:H48)</f>
        <v>38</v>
      </c>
      <c r="J48" s="15">
        <f>SUM(C48,I48)</f>
        <v>56.4</v>
      </c>
      <c r="K48" s="15"/>
      <c r="L48" s="6"/>
    </row>
    <row r="49" spans="1:12" ht="15">
      <c r="A49" s="12"/>
      <c r="B49" s="15">
        <v>29</v>
      </c>
      <c r="C49" s="15">
        <f>IF(B49&lt;40,60-((40-B49)*3.2),60+((B49-40)*3.2))</f>
        <v>24.799999999999997</v>
      </c>
      <c r="D49" s="15"/>
      <c r="E49" s="15">
        <v>13.5</v>
      </c>
      <c r="F49" s="15">
        <v>13.5</v>
      </c>
      <c r="G49" s="15">
        <v>13</v>
      </c>
      <c r="H49" s="15"/>
      <c r="I49" s="15">
        <f>SUM(D49:H49)</f>
        <v>40</v>
      </c>
      <c r="J49" s="15">
        <f>SUM(C49,I49)</f>
        <v>64.8</v>
      </c>
      <c r="K49" s="15">
        <f>SUM(J48,J49)</f>
        <v>121.19999999999999</v>
      </c>
      <c r="L49" s="6"/>
    </row>
    <row r="50" spans="1:12" ht="15">
      <c r="A50" s="12"/>
      <c r="B50" s="13"/>
      <c r="C50" s="13"/>
      <c r="D50" s="13"/>
      <c r="E50" s="12"/>
      <c r="F50" s="14"/>
      <c r="G50" s="13"/>
      <c r="H50" s="13"/>
      <c r="I50" s="13"/>
      <c r="J50" s="13"/>
      <c r="K50" s="13"/>
      <c r="L50" s="6"/>
    </row>
    <row r="51" spans="1:12" ht="15.75">
      <c r="A51" s="25" t="s">
        <v>42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6"/>
    </row>
    <row r="52" spans="1:12" ht="15.7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6"/>
    </row>
    <row r="53" spans="1:12" ht="15">
      <c r="A53" s="12">
        <v>1</v>
      </c>
      <c r="B53" s="13" t="s">
        <v>12</v>
      </c>
      <c r="C53" s="13"/>
      <c r="D53" s="13"/>
      <c r="E53" s="12">
        <v>1969</v>
      </c>
      <c r="F53" s="14" t="s">
        <v>13</v>
      </c>
      <c r="G53" s="13" t="s">
        <v>14</v>
      </c>
      <c r="H53" s="13"/>
      <c r="I53" s="13"/>
      <c r="J53" s="13"/>
      <c r="K53" s="13"/>
      <c r="L53" s="6"/>
    </row>
    <row r="54" spans="1:12" ht="15">
      <c r="A54" s="12"/>
      <c r="B54" s="15">
        <v>37.5</v>
      </c>
      <c r="C54" s="15">
        <f>IF(B54&lt;40,60-((40-B54)*3.2),60+((B54-40)*3.2))</f>
        <v>52</v>
      </c>
      <c r="D54" s="15"/>
      <c r="E54" s="15">
        <v>16</v>
      </c>
      <c r="F54" s="15">
        <v>16</v>
      </c>
      <c r="G54" s="15">
        <v>16</v>
      </c>
      <c r="H54" s="15"/>
      <c r="I54" s="15">
        <f>SUM(D54:H54)</f>
        <v>48</v>
      </c>
      <c r="J54" s="15">
        <f>SUM(C54,I54)</f>
        <v>100</v>
      </c>
      <c r="K54" s="15"/>
      <c r="L54" s="6"/>
    </row>
    <row r="55" spans="1:12" ht="15">
      <c r="A55" s="12"/>
      <c r="B55" s="15">
        <v>38.5</v>
      </c>
      <c r="C55" s="15">
        <f>IF(B55&lt;40,60-((40-B55)*3.2),60+((B55-40)*3.2))</f>
        <v>55.2</v>
      </c>
      <c r="D55" s="15"/>
      <c r="E55" s="15">
        <v>16.5</v>
      </c>
      <c r="F55" s="15">
        <v>16.5</v>
      </c>
      <c r="G55" s="15">
        <v>16.5</v>
      </c>
      <c r="H55" s="15"/>
      <c r="I55" s="15">
        <f>SUM(D55:H55)</f>
        <v>49.5</v>
      </c>
      <c r="J55" s="15">
        <f>SUM(C55,I55)</f>
        <v>104.7</v>
      </c>
      <c r="K55" s="15">
        <f>SUM(J54,J55)</f>
        <v>204.7</v>
      </c>
      <c r="L55" s="6"/>
    </row>
    <row r="56" spans="1:12" ht="15">
      <c r="A56" s="12"/>
      <c r="B56" s="13"/>
      <c r="C56" s="13"/>
      <c r="D56" s="13"/>
      <c r="E56" s="12"/>
      <c r="F56" s="14"/>
      <c r="G56" s="13"/>
      <c r="H56" s="13"/>
      <c r="I56" s="13"/>
      <c r="J56" s="13"/>
      <c r="K56" s="13"/>
      <c r="L56" s="6"/>
    </row>
    <row r="57" spans="1:12" ht="15">
      <c r="A57" s="12">
        <v>2</v>
      </c>
      <c r="B57" s="13" t="s">
        <v>20</v>
      </c>
      <c r="C57" s="13"/>
      <c r="D57" s="13"/>
      <c r="E57" s="12">
        <v>1969</v>
      </c>
      <c r="F57" s="14" t="s">
        <v>13</v>
      </c>
      <c r="G57" s="13" t="s">
        <v>21</v>
      </c>
      <c r="H57" s="13"/>
      <c r="I57" s="13"/>
      <c r="J57" s="13"/>
      <c r="K57" s="13"/>
      <c r="L57" s="6"/>
    </row>
    <row r="58" spans="1:12" ht="15">
      <c r="A58" s="12"/>
      <c r="B58" s="15">
        <v>34</v>
      </c>
      <c r="C58" s="15">
        <f>IF(B58&lt;40,60-((40-B58)*3.2),60+((B58-40)*3.2))</f>
        <v>40.8</v>
      </c>
      <c r="D58" s="15"/>
      <c r="E58" s="15">
        <v>15</v>
      </c>
      <c r="F58" s="15">
        <v>15</v>
      </c>
      <c r="G58" s="15">
        <v>15.5</v>
      </c>
      <c r="H58" s="15"/>
      <c r="I58" s="15">
        <f>SUM(D58:H58)</f>
        <v>45.5</v>
      </c>
      <c r="J58" s="15">
        <f>SUM(C58,I58)</f>
        <v>86.3</v>
      </c>
      <c r="K58" s="15"/>
      <c r="L58" s="6"/>
    </row>
    <row r="59" spans="1:12" ht="15">
      <c r="A59" s="12"/>
      <c r="B59" s="15">
        <v>34.5</v>
      </c>
      <c r="C59" s="15">
        <f>IF(B59&lt;40,60-((40-B59)*3.2),60+((B59-40)*3.2))</f>
        <v>42.4</v>
      </c>
      <c r="D59" s="15"/>
      <c r="E59" s="15">
        <v>15.5</v>
      </c>
      <c r="F59" s="15">
        <v>15.5</v>
      </c>
      <c r="G59" s="15">
        <v>15.5</v>
      </c>
      <c r="H59" s="15"/>
      <c r="I59" s="15">
        <f>SUM(D59:H59)</f>
        <v>46.5</v>
      </c>
      <c r="J59" s="15">
        <f>SUM(C59,I59)</f>
        <v>88.9</v>
      </c>
      <c r="K59" s="15">
        <f>SUM(J58,J59)</f>
        <v>175.2</v>
      </c>
      <c r="L59" s="6"/>
    </row>
    <row r="60" spans="1:12" ht="15">
      <c r="A60" s="12"/>
      <c r="B60" s="13"/>
      <c r="C60" s="13"/>
      <c r="D60" s="13"/>
      <c r="E60" s="12"/>
      <c r="F60" s="14"/>
      <c r="G60" s="13"/>
      <c r="H60" s="13"/>
      <c r="I60" s="13"/>
      <c r="J60" s="13"/>
      <c r="K60" s="13"/>
      <c r="L60" s="6"/>
    </row>
    <row r="61" spans="1:12" ht="15">
      <c r="A61" s="12">
        <v>3</v>
      </c>
      <c r="B61" s="13" t="s">
        <v>30</v>
      </c>
      <c r="C61" s="13"/>
      <c r="D61" s="13"/>
      <c r="E61" s="12">
        <v>1970</v>
      </c>
      <c r="F61" s="14" t="s">
        <v>13</v>
      </c>
      <c r="G61" s="16" t="s">
        <v>21</v>
      </c>
      <c r="H61" s="13"/>
      <c r="I61" s="13"/>
      <c r="J61" s="13"/>
      <c r="K61" s="13"/>
      <c r="L61" s="6"/>
    </row>
    <row r="62" spans="1:12" ht="15">
      <c r="A62" s="12"/>
      <c r="B62" s="15">
        <v>33</v>
      </c>
      <c r="C62" s="15">
        <f>IF(B62&lt;40,60-((40-B62)*3.2),60+((B62-40)*3.2))</f>
        <v>37.599999999999994</v>
      </c>
      <c r="D62" s="15"/>
      <c r="E62" s="15">
        <v>14.5</v>
      </c>
      <c r="F62" s="15">
        <v>14.5</v>
      </c>
      <c r="G62" s="15">
        <v>14</v>
      </c>
      <c r="H62" s="15"/>
      <c r="I62" s="15">
        <f>SUM(D62:H62)</f>
        <v>43</v>
      </c>
      <c r="J62" s="15">
        <f>SUM(C62,I62)</f>
        <v>80.6</v>
      </c>
      <c r="K62" s="15"/>
      <c r="L62" s="6"/>
    </row>
    <row r="63" spans="1:12" ht="15">
      <c r="A63" s="12"/>
      <c r="B63" s="15">
        <v>32</v>
      </c>
      <c r="C63" s="15">
        <f>IF(B63&lt;40,60-((40-B63)*3.2),60+((B63-40)*3.2))</f>
        <v>34.4</v>
      </c>
      <c r="D63" s="15"/>
      <c r="E63" s="15">
        <v>14.5</v>
      </c>
      <c r="F63" s="15">
        <v>14.5</v>
      </c>
      <c r="G63" s="15">
        <v>15</v>
      </c>
      <c r="H63" s="15"/>
      <c r="I63" s="15">
        <f>SUM(D63:H63)</f>
        <v>44</v>
      </c>
      <c r="J63" s="15">
        <f>SUM(C63,I63)</f>
        <v>78.4</v>
      </c>
      <c r="K63" s="15">
        <f>SUM(J62,J63)</f>
        <v>159</v>
      </c>
      <c r="L63" s="6"/>
    </row>
    <row r="64" spans="1:12" ht="15">
      <c r="A64" s="12"/>
      <c r="B64" s="13"/>
      <c r="C64" s="13"/>
      <c r="D64" s="13"/>
      <c r="E64" s="12"/>
      <c r="F64" s="14"/>
      <c r="G64" s="13"/>
      <c r="H64" s="13"/>
      <c r="I64" s="13"/>
      <c r="J64" s="13"/>
      <c r="K64" s="13"/>
      <c r="L64" s="6"/>
    </row>
    <row r="65" spans="1:12" ht="15">
      <c r="A65" s="12">
        <v>4</v>
      </c>
      <c r="B65" s="13" t="s">
        <v>26</v>
      </c>
      <c r="C65" s="13"/>
      <c r="D65" s="13"/>
      <c r="E65" s="12">
        <v>1964</v>
      </c>
      <c r="F65" s="14" t="s">
        <v>18</v>
      </c>
      <c r="G65" s="13" t="s">
        <v>14</v>
      </c>
      <c r="H65" s="13"/>
      <c r="I65" s="13"/>
      <c r="J65" s="13"/>
      <c r="K65" s="13"/>
      <c r="L65" s="6"/>
    </row>
    <row r="66" spans="1:12" ht="15">
      <c r="A66" s="12"/>
      <c r="B66" s="15">
        <v>31</v>
      </c>
      <c r="C66" s="15">
        <f>IF(B66&lt;40,60-((40-B66)*3.2),60+((B66-40)*3.2))</f>
        <v>31.2</v>
      </c>
      <c r="D66" s="15"/>
      <c r="E66" s="15">
        <v>14</v>
      </c>
      <c r="F66" s="15">
        <v>14</v>
      </c>
      <c r="G66" s="15">
        <v>14.5</v>
      </c>
      <c r="H66" s="15"/>
      <c r="I66" s="15">
        <f>SUM(D66:H66)</f>
        <v>42.5</v>
      </c>
      <c r="J66" s="15">
        <f>SUM(C66,I66)</f>
        <v>73.7</v>
      </c>
      <c r="K66" s="15"/>
      <c r="L66" s="6"/>
    </row>
    <row r="67" spans="1:12" ht="15">
      <c r="A67" s="12"/>
      <c r="B67" s="15">
        <v>33</v>
      </c>
      <c r="C67" s="15">
        <f>IF(B67&lt;40,60-((40-B67)*3.2),60+((B67-40)*3.2))</f>
        <v>37.599999999999994</v>
      </c>
      <c r="D67" s="15"/>
      <c r="E67" s="15">
        <v>14</v>
      </c>
      <c r="F67" s="15">
        <v>14.5</v>
      </c>
      <c r="G67" s="15">
        <v>14.5</v>
      </c>
      <c r="H67" s="15"/>
      <c r="I67" s="15">
        <f>SUM(D67:H67)</f>
        <v>43</v>
      </c>
      <c r="J67" s="15">
        <f>SUM(C67,I67)</f>
        <v>80.6</v>
      </c>
      <c r="K67" s="15">
        <f>SUM(J66,J67)</f>
        <v>154.3</v>
      </c>
      <c r="L67" s="6"/>
    </row>
    <row r="68" spans="1:12" ht="15">
      <c r="A68" s="12"/>
      <c r="B68" s="13"/>
      <c r="C68" s="13"/>
      <c r="D68" s="13"/>
      <c r="E68" s="12"/>
      <c r="F68" s="14"/>
      <c r="G68" s="13"/>
      <c r="H68" s="13"/>
      <c r="I68" s="13"/>
      <c r="J68" s="13"/>
      <c r="K68" s="13"/>
      <c r="L68" s="6"/>
    </row>
    <row r="69" spans="1:12" ht="15">
      <c r="A69" s="12">
        <v>5</v>
      </c>
      <c r="B69" s="13" t="s">
        <v>29</v>
      </c>
      <c r="C69" s="13"/>
      <c r="D69" s="13"/>
      <c r="E69" s="12">
        <v>1970</v>
      </c>
      <c r="F69" s="14" t="s">
        <v>13</v>
      </c>
      <c r="G69" s="13" t="s">
        <v>14</v>
      </c>
      <c r="H69" s="13"/>
      <c r="I69" s="13"/>
      <c r="J69" s="13"/>
      <c r="K69" s="13"/>
      <c r="L69" s="6"/>
    </row>
    <row r="70" spans="1:12" ht="15">
      <c r="A70" s="12"/>
      <c r="B70" s="15">
        <v>32.5</v>
      </c>
      <c r="C70" s="15">
        <f>IF(B70&lt;40,60-((40-B70)*3.2),60+((B70-40)*3.2))</f>
        <v>36</v>
      </c>
      <c r="D70" s="15"/>
      <c r="E70" s="15">
        <v>14</v>
      </c>
      <c r="F70" s="15">
        <v>14</v>
      </c>
      <c r="G70" s="15">
        <v>14.5</v>
      </c>
      <c r="H70" s="15"/>
      <c r="I70" s="15">
        <f>SUM(D70:H70)</f>
        <v>42.5</v>
      </c>
      <c r="J70" s="15">
        <f>SUM(C70,I70)</f>
        <v>78.5</v>
      </c>
      <c r="K70" s="15"/>
      <c r="L70" s="6"/>
    </row>
    <row r="71" spans="1:12" ht="15">
      <c r="A71" s="12"/>
      <c r="B71" s="15">
        <v>30.5</v>
      </c>
      <c r="C71" s="15">
        <f>IF(B71&lt;40,60-((40-B71)*3.2),60+((B71-40)*3.2))</f>
        <v>29.599999999999998</v>
      </c>
      <c r="D71" s="15"/>
      <c r="E71" s="15">
        <v>13.5</v>
      </c>
      <c r="F71" s="15">
        <v>13.5</v>
      </c>
      <c r="G71" s="15">
        <v>14</v>
      </c>
      <c r="H71" s="15"/>
      <c r="I71" s="15">
        <f>SUM(D71:H71)</f>
        <v>41</v>
      </c>
      <c r="J71" s="15">
        <f>SUM(C71,I71)</f>
        <v>70.6</v>
      </c>
      <c r="K71" s="15">
        <f>SUM(J70,J71)</f>
        <v>149.1</v>
      </c>
      <c r="L71" s="6"/>
    </row>
    <row r="72" spans="1:12" ht="15">
      <c r="A72" s="12"/>
      <c r="B72" s="13"/>
      <c r="C72" s="13"/>
      <c r="D72" s="13"/>
      <c r="E72" s="12"/>
      <c r="F72" s="14"/>
      <c r="G72" s="13"/>
      <c r="H72" s="13"/>
      <c r="I72" s="13"/>
      <c r="J72" s="13"/>
      <c r="K72" s="13"/>
      <c r="L72" s="6"/>
    </row>
    <row r="73" spans="1:12" ht="15">
      <c r="A73" s="12">
        <v>6</v>
      </c>
      <c r="B73" s="13" t="s">
        <v>51</v>
      </c>
      <c r="C73" s="13"/>
      <c r="D73" s="13"/>
      <c r="E73" s="12">
        <v>1968</v>
      </c>
      <c r="F73" s="14"/>
      <c r="G73" s="13" t="s">
        <v>14</v>
      </c>
      <c r="H73" s="13"/>
      <c r="I73" s="13"/>
      <c r="J73" s="13"/>
      <c r="K73" s="13"/>
      <c r="L73" s="6"/>
    </row>
    <row r="74" spans="1:12" ht="15">
      <c r="A74" s="12"/>
      <c r="B74" s="15">
        <v>30.5</v>
      </c>
      <c r="C74" s="15">
        <f>IF(B74&lt;40,60-((40-B74)*3.2),60+((B74-40)*3.2))</f>
        <v>29.599999999999998</v>
      </c>
      <c r="D74" s="15"/>
      <c r="E74" s="15">
        <v>12.5</v>
      </c>
      <c r="F74" s="15">
        <v>12.5</v>
      </c>
      <c r="G74" s="15">
        <v>13</v>
      </c>
      <c r="H74" s="15"/>
      <c r="I74" s="15">
        <f>SUM(D74:H74)</f>
        <v>38</v>
      </c>
      <c r="J74" s="15">
        <f>SUM(C74,I74)</f>
        <v>67.6</v>
      </c>
      <c r="K74" s="15"/>
      <c r="L74" s="6"/>
    </row>
    <row r="75" spans="1:12" ht="15">
      <c r="A75" s="12"/>
      <c r="B75" s="15">
        <v>30</v>
      </c>
      <c r="C75" s="15">
        <f>IF(B75&lt;40,60-((40-B75)*3.2),60+((B75-40)*3.2))</f>
        <v>28</v>
      </c>
      <c r="D75" s="15"/>
      <c r="E75" s="15">
        <v>15</v>
      </c>
      <c r="F75" s="15">
        <v>15</v>
      </c>
      <c r="G75" s="15">
        <v>15</v>
      </c>
      <c r="H75" s="15"/>
      <c r="I75" s="15">
        <f>SUM(D75:H75)</f>
        <v>45</v>
      </c>
      <c r="J75" s="15">
        <f>SUM(C75,I75)</f>
        <v>73</v>
      </c>
      <c r="K75" s="15">
        <f>SUM(J74,J75)</f>
        <v>140.6</v>
      </c>
      <c r="L75" s="6"/>
    </row>
    <row r="76" spans="1:12" ht="15">
      <c r="A76" s="12"/>
      <c r="B76" s="13"/>
      <c r="C76" s="13"/>
      <c r="D76" s="13"/>
      <c r="E76" s="12"/>
      <c r="F76" s="14"/>
      <c r="G76" s="13"/>
      <c r="H76" s="13"/>
      <c r="I76" s="13"/>
      <c r="J76" s="13"/>
      <c r="K76" s="13"/>
      <c r="L76" s="6"/>
    </row>
    <row r="77" spans="1:12" ht="15.75">
      <c r="A77" s="25" t="s">
        <v>44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6"/>
    </row>
    <row r="78" spans="1:12" ht="15.7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6"/>
    </row>
    <row r="79" spans="1:12" ht="15">
      <c r="A79" s="12">
        <v>1</v>
      </c>
      <c r="B79" s="13" t="s">
        <v>32</v>
      </c>
      <c r="C79" s="13"/>
      <c r="D79" s="13"/>
      <c r="E79" s="12">
        <v>1958</v>
      </c>
      <c r="F79" s="14" t="s">
        <v>13</v>
      </c>
      <c r="G79" s="13" t="s">
        <v>33</v>
      </c>
      <c r="H79" s="13"/>
      <c r="I79" s="13"/>
      <c r="J79" s="13"/>
      <c r="K79" s="13"/>
      <c r="L79" s="6"/>
    </row>
    <row r="80" spans="1:12" ht="15">
      <c r="A80" s="12"/>
      <c r="B80" s="15">
        <v>30</v>
      </c>
      <c r="C80" s="15">
        <f>IF(B80&lt;40,60-((40-B80)*3.2),60+((B80-40)*3.2))</f>
        <v>28</v>
      </c>
      <c r="D80" s="15"/>
      <c r="E80" s="15">
        <v>13</v>
      </c>
      <c r="F80" s="15">
        <v>13</v>
      </c>
      <c r="G80" s="15">
        <v>13</v>
      </c>
      <c r="H80" s="15"/>
      <c r="I80" s="15">
        <f>SUM(D80:H80)</f>
        <v>39</v>
      </c>
      <c r="J80" s="15">
        <f>SUM(C80,I80)</f>
        <v>67</v>
      </c>
      <c r="K80" s="15"/>
      <c r="L80" s="6"/>
    </row>
    <row r="81" spans="1:12" ht="15">
      <c r="A81" s="12"/>
      <c r="B81" s="15">
        <v>31</v>
      </c>
      <c r="C81" s="15">
        <f>IF(B81&lt;40,60-((40-B81)*3.2),60+((B81-40)*3.2))</f>
        <v>31.2</v>
      </c>
      <c r="D81" s="15"/>
      <c r="E81" s="15">
        <v>13</v>
      </c>
      <c r="F81" s="15">
        <v>13.5</v>
      </c>
      <c r="G81" s="15">
        <v>13.5</v>
      </c>
      <c r="H81" s="15"/>
      <c r="I81" s="15">
        <f>SUM(D81:H81)</f>
        <v>40</v>
      </c>
      <c r="J81" s="15">
        <f>SUM(C81,I81)</f>
        <v>71.2</v>
      </c>
      <c r="K81" s="15">
        <f>SUM(J80,J81)</f>
        <v>138.2</v>
      </c>
      <c r="L81" s="6"/>
    </row>
    <row r="82" spans="1:12" ht="15">
      <c r="A82" s="12"/>
      <c r="B82" s="13"/>
      <c r="C82" s="13"/>
      <c r="D82" s="13"/>
      <c r="E82" s="12"/>
      <c r="F82" s="14"/>
      <c r="G82" s="13"/>
      <c r="H82" s="13"/>
      <c r="I82" s="13"/>
      <c r="J82" s="13"/>
      <c r="K82" s="13"/>
      <c r="L82" s="6"/>
    </row>
    <row r="83" spans="1:12" ht="15">
      <c r="A83" s="12">
        <v>2</v>
      </c>
      <c r="B83" s="13" t="s">
        <v>36</v>
      </c>
      <c r="C83" s="13"/>
      <c r="D83" s="13"/>
      <c r="E83" s="12">
        <v>1953</v>
      </c>
      <c r="F83" s="14" t="s">
        <v>13</v>
      </c>
      <c r="G83" s="13" t="s">
        <v>37</v>
      </c>
      <c r="H83" s="13"/>
      <c r="I83" s="13"/>
      <c r="J83" s="13"/>
      <c r="K83" s="13"/>
      <c r="L83" s="6"/>
    </row>
    <row r="84" spans="1:12" ht="15">
      <c r="A84" s="12"/>
      <c r="B84" s="15">
        <v>22.5</v>
      </c>
      <c r="C84" s="15">
        <f>IF(B84&lt;40,60-((40-B84)*3.2),60+((B84-40)*3.2))</f>
        <v>4</v>
      </c>
      <c r="D84" s="15"/>
      <c r="E84" s="15">
        <v>13</v>
      </c>
      <c r="F84" s="15">
        <v>13</v>
      </c>
      <c r="G84" s="15">
        <v>13</v>
      </c>
      <c r="H84" s="15"/>
      <c r="I84" s="15">
        <f>SUM(D84:H84)</f>
        <v>39</v>
      </c>
      <c r="J84" s="15">
        <f>SUM(C84,I84)</f>
        <v>43</v>
      </c>
      <c r="K84" s="15"/>
      <c r="L84" s="6"/>
    </row>
    <row r="85" spans="1:12" ht="15">
      <c r="A85" s="12"/>
      <c r="B85" s="15">
        <v>30.5</v>
      </c>
      <c r="C85" s="15">
        <f>IF(B85&lt;40,60-((40-B85)*3.2),60+((B85-40)*3.2))</f>
        <v>29.599999999999998</v>
      </c>
      <c r="D85" s="15"/>
      <c r="E85" s="15">
        <v>15</v>
      </c>
      <c r="F85" s="15">
        <v>15</v>
      </c>
      <c r="G85" s="15">
        <v>15</v>
      </c>
      <c r="H85" s="15"/>
      <c r="I85" s="15">
        <f>SUM(D85:H85)</f>
        <v>45</v>
      </c>
      <c r="J85" s="15">
        <f>SUM(C85,I85)</f>
        <v>74.6</v>
      </c>
      <c r="K85" s="15">
        <f>SUM(J84,J85)</f>
        <v>117.6</v>
      </c>
      <c r="L85" s="6"/>
    </row>
    <row r="86" spans="1:12" ht="15">
      <c r="A86" s="12"/>
      <c r="B86" s="13"/>
      <c r="C86" s="13"/>
      <c r="D86" s="13"/>
      <c r="E86" s="12"/>
      <c r="F86" s="14"/>
      <c r="G86" s="13"/>
      <c r="H86" s="13"/>
      <c r="I86" s="13"/>
      <c r="J86" s="13"/>
      <c r="K86" s="13"/>
      <c r="L86" s="6"/>
    </row>
    <row r="87" spans="1:12" ht="15">
      <c r="A87" s="12">
        <v>3</v>
      </c>
      <c r="B87" s="13" t="s">
        <v>38</v>
      </c>
      <c r="C87" s="13"/>
      <c r="D87" s="13"/>
      <c r="E87" s="12">
        <v>1960</v>
      </c>
      <c r="F87" s="14" t="s">
        <v>18</v>
      </c>
      <c r="G87" s="13" t="s">
        <v>39</v>
      </c>
      <c r="H87" s="13"/>
      <c r="I87" s="13"/>
      <c r="J87" s="13"/>
      <c r="K87" s="13"/>
      <c r="L87" s="6"/>
    </row>
    <row r="88" spans="1:12" ht="15">
      <c r="A88" s="12"/>
      <c r="B88" s="15">
        <v>26</v>
      </c>
      <c r="C88" s="15">
        <f>IF(B88&lt;40,60-((40-B88)*3.2),60+((B88-40)*3.2))</f>
        <v>15.199999999999996</v>
      </c>
      <c r="D88" s="15"/>
      <c r="E88" s="15">
        <v>12.5</v>
      </c>
      <c r="F88" s="15">
        <v>12.5</v>
      </c>
      <c r="G88" s="15">
        <v>13</v>
      </c>
      <c r="H88" s="15"/>
      <c r="I88" s="15">
        <f>SUM(D88:H88)</f>
        <v>38</v>
      </c>
      <c r="J88" s="15">
        <f>SUM(C88,I88)</f>
        <v>53.199999999999996</v>
      </c>
      <c r="K88" s="15"/>
      <c r="L88" s="6"/>
    </row>
    <row r="89" spans="1:12" ht="15">
      <c r="A89" s="12"/>
      <c r="B89" s="15">
        <v>27</v>
      </c>
      <c r="C89" s="15">
        <f>IF(B89&lt;40,60-((40-B89)*3.2),60+((B89-40)*3.2))</f>
        <v>18.4</v>
      </c>
      <c r="D89" s="15"/>
      <c r="E89" s="15">
        <v>13.5</v>
      </c>
      <c r="F89" s="15">
        <v>13.5</v>
      </c>
      <c r="G89" s="15">
        <v>13</v>
      </c>
      <c r="H89" s="15"/>
      <c r="I89" s="15">
        <f>SUM(D89:H89)</f>
        <v>40</v>
      </c>
      <c r="J89" s="15">
        <f>SUM(C89,I89)</f>
        <v>58.4</v>
      </c>
      <c r="K89" s="15">
        <f>SUM(J88,J89)</f>
        <v>111.6</v>
      </c>
      <c r="L89" s="6"/>
    </row>
    <row r="90" spans="1:12" ht="15">
      <c r="A90" s="12"/>
      <c r="B90" s="13"/>
      <c r="C90" s="13"/>
      <c r="D90" s="13"/>
      <c r="E90" s="12"/>
      <c r="F90" s="14"/>
      <c r="G90" s="13"/>
      <c r="H90" s="13"/>
      <c r="I90" s="13"/>
      <c r="J90" s="13"/>
      <c r="K90" s="13"/>
      <c r="L90" s="6"/>
    </row>
    <row r="91" spans="1:12" ht="15">
      <c r="A91" s="12">
        <v>4</v>
      </c>
      <c r="B91" s="13" t="s">
        <v>40</v>
      </c>
      <c r="C91" s="13"/>
      <c r="D91" s="13"/>
      <c r="E91" s="12">
        <v>1956</v>
      </c>
      <c r="F91" s="14" t="s">
        <v>13</v>
      </c>
      <c r="G91" s="13" t="s">
        <v>33</v>
      </c>
      <c r="H91" s="13"/>
      <c r="I91" s="13"/>
      <c r="J91" s="13"/>
      <c r="K91" s="13"/>
      <c r="L91" s="6"/>
    </row>
    <row r="92" spans="1:12" ht="15">
      <c r="A92" s="12"/>
      <c r="B92" s="15">
        <v>23</v>
      </c>
      <c r="C92" s="15">
        <f>IF(B92&lt;40,60-((40-B92)*3.2),60+((B92-40)*3.2))</f>
        <v>5.599999999999994</v>
      </c>
      <c r="D92" s="15"/>
      <c r="E92" s="15">
        <v>12</v>
      </c>
      <c r="F92" s="15">
        <v>12.5</v>
      </c>
      <c r="G92" s="15">
        <v>12.5</v>
      </c>
      <c r="H92" s="15"/>
      <c r="I92" s="15">
        <f>SUM(D92:H92)</f>
        <v>37</v>
      </c>
      <c r="J92" s="15">
        <f>SUM(C92,I92)</f>
        <v>42.599999999999994</v>
      </c>
      <c r="K92" s="15"/>
      <c r="L92" s="6"/>
    </row>
    <row r="93" spans="1:12" ht="15">
      <c r="A93" s="12"/>
      <c r="B93" s="15">
        <v>25</v>
      </c>
      <c r="C93" s="15">
        <f>IF(B93&lt;40,60-((40-B93)*3.2),60+((B93-40)*3.2))</f>
        <v>12</v>
      </c>
      <c r="D93" s="15"/>
      <c r="E93" s="15">
        <v>13</v>
      </c>
      <c r="F93" s="15">
        <v>13.5</v>
      </c>
      <c r="G93" s="15">
        <v>13.5</v>
      </c>
      <c r="H93" s="15"/>
      <c r="I93" s="15">
        <f>SUM(D93:H93)</f>
        <v>40</v>
      </c>
      <c r="J93" s="15">
        <f>SUM(C93,I93)</f>
        <v>52</v>
      </c>
      <c r="K93" s="15">
        <f>SUM(J92,J93)</f>
        <v>94.6</v>
      </c>
      <c r="L93" s="6"/>
    </row>
    <row r="94" spans="1:12" ht="15">
      <c r="A94" s="12"/>
      <c r="B94" s="13"/>
      <c r="C94" s="13"/>
      <c r="D94" s="13"/>
      <c r="E94" s="12"/>
      <c r="F94" s="14"/>
      <c r="G94" s="13"/>
      <c r="H94" s="13"/>
      <c r="I94" s="13"/>
      <c r="J94" s="13"/>
      <c r="K94" s="13"/>
      <c r="L94" s="6"/>
    </row>
    <row r="95" spans="1:12" ht="15.75">
      <c r="A95" s="23" t="s">
        <v>41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6"/>
    </row>
    <row r="96" spans="1:12" ht="15.75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6"/>
    </row>
    <row r="97" spans="1:12" ht="15">
      <c r="A97" s="12">
        <v>1</v>
      </c>
      <c r="B97" s="13" t="s">
        <v>31</v>
      </c>
      <c r="C97" s="13"/>
      <c r="D97" s="13"/>
      <c r="E97" s="12">
        <v>1947</v>
      </c>
      <c r="F97" s="14" t="s">
        <v>18</v>
      </c>
      <c r="G97" s="13" t="s">
        <v>14</v>
      </c>
      <c r="H97" s="13"/>
      <c r="I97" s="13"/>
      <c r="J97" s="13"/>
      <c r="K97" s="13"/>
      <c r="L97" s="6"/>
    </row>
    <row r="98" spans="1:12" ht="15">
      <c r="A98" s="12"/>
      <c r="B98" s="15">
        <v>30</v>
      </c>
      <c r="C98" s="15">
        <f>IF(B98&lt;40,60-((40-B98)*3.2),60+((B98-40)*3.2))</f>
        <v>28</v>
      </c>
      <c r="D98" s="15"/>
      <c r="E98" s="15">
        <v>14.5</v>
      </c>
      <c r="F98" s="15">
        <v>14.5</v>
      </c>
      <c r="G98" s="15">
        <v>15</v>
      </c>
      <c r="H98" s="15"/>
      <c r="I98" s="15">
        <f>SUM(D98:H98)</f>
        <v>44</v>
      </c>
      <c r="J98" s="15">
        <f>SUM(C98,I98)</f>
        <v>72</v>
      </c>
      <c r="K98" s="15"/>
      <c r="L98" s="6"/>
    </row>
    <row r="99" spans="1:12" ht="15">
      <c r="A99" s="12"/>
      <c r="B99" s="15">
        <v>29.5</v>
      </c>
      <c r="C99" s="15">
        <f>IF(B99&lt;40,60-((40-B99)*3.2),60+((B99-40)*3.2))</f>
        <v>26.4</v>
      </c>
      <c r="D99" s="15"/>
      <c r="E99" s="15">
        <v>14</v>
      </c>
      <c r="F99" s="15">
        <v>14</v>
      </c>
      <c r="G99" s="15">
        <v>14</v>
      </c>
      <c r="H99" s="15"/>
      <c r="I99" s="15">
        <f>SUM(D99:H99)</f>
        <v>42</v>
      </c>
      <c r="J99" s="15">
        <f>SUM(C99,I99)</f>
        <v>68.4</v>
      </c>
      <c r="K99" s="15">
        <f>SUM(J98,J99)</f>
        <v>140.4</v>
      </c>
      <c r="L99" s="6"/>
    </row>
    <row r="100" spans="1:12" ht="15">
      <c r="A100" s="12"/>
      <c r="B100" s="13"/>
      <c r="C100" s="13"/>
      <c r="D100" s="13"/>
      <c r="E100" s="12"/>
      <c r="F100" s="14"/>
      <c r="G100" s="13"/>
      <c r="H100" s="13"/>
      <c r="I100" s="13"/>
      <c r="J100" s="13"/>
      <c r="K100" s="13"/>
      <c r="L100" s="6"/>
    </row>
    <row r="101" spans="1:12" ht="15">
      <c r="A101" s="4"/>
      <c r="B101" s="4"/>
      <c r="C101" s="4"/>
      <c r="D101" s="4"/>
      <c r="E101" s="9"/>
      <c r="F101" s="4"/>
      <c r="G101" s="4"/>
      <c r="H101" s="4"/>
      <c r="I101" s="4"/>
      <c r="J101" s="4"/>
      <c r="K101" s="4"/>
      <c r="L101" s="6"/>
    </row>
    <row r="102" spans="1:12" ht="15">
      <c r="A102" s="5"/>
      <c r="B102" s="4"/>
      <c r="C102" s="4"/>
      <c r="D102" s="4"/>
      <c r="E102" s="9"/>
      <c r="F102" s="4"/>
      <c r="G102" s="4"/>
      <c r="H102" s="4"/>
      <c r="I102" s="4"/>
      <c r="J102" s="4"/>
      <c r="K102" s="4"/>
      <c r="L102" s="6"/>
    </row>
    <row r="103" spans="1:12" ht="15">
      <c r="A103" s="22" t="s">
        <v>5</v>
      </c>
      <c r="B103" s="22"/>
      <c r="C103" s="22"/>
      <c r="D103" s="22"/>
      <c r="E103" s="22"/>
      <c r="F103" s="4"/>
      <c r="G103" s="22" t="s">
        <v>50</v>
      </c>
      <c r="H103" s="22"/>
      <c r="I103" s="22"/>
      <c r="J103" s="22"/>
      <c r="K103" s="22"/>
      <c r="L103" s="6"/>
    </row>
    <row r="104" spans="1:12" ht="15">
      <c r="A104" s="4"/>
      <c r="B104" s="4"/>
      <c r="C104" s="4"/>
      <c r="D104" s="4"/>
      <c r="E104" s="9"/>
      <c r="F104" s="4"/>
      <c r="G104" s="4"/>
      <c r="H104" s="4"/>
      <c r="I104" s="4"/>
      <c r="J104" s="4"/>
      <c r="K104" s="4"/>
      <c r="L104" s="6"/>
    </row>
    <row r="105" spans="1:12" ht="15">
      <c r="A105" s="22" t="s">
        <v>6</v>
      </c>
      <c r="B105" s="22"/>
      <c r="C105" s="22"/>
      <c r="D105" s="22"/>
      <c r="E105" s="9"/>
      <c r="F105" s="4"/>
      <c r="G105" s="22" t="s">
        <v>7</v>
      </c>
      <c r="H105" s="22"/>
      <c r="I105" s="22"/>
      <c r="J105" s="22"/>
      <c r="K105" s="22"/>
      <c r="L105" s="6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</sheetData>
  <sheetProtection/>
  <mergeCells count="19">
    <mergeCell ref="A103:E103"/>
    <mergeCell ref="G103:K103"/>
    <mergeCell ref="A105:D105"/>
    <mergeCell ref="G105:K105"/>
    <mergeCell ref="A11:E11"/>
    <mergeCell ref="A12:E12"/>
    <mergeCell ref="C7:I7"/>
    <mergeCell ref="A13:E13"/>
    <mergeCell ref="A10:D10"/>
    <mergeCell ref="G10:I10"/>
    <mergeCell ref="A95:K95"/>
    <mergeCell ref="A77:K77"/>
    <mergeCell ref="A51:K51"/>
    <mergeCell ref="A17:K17"/>
    <mergeCell ref="A4:L4"/>
    <mergeCell ref="A6:L6"/>
    <mergeCell ref="E8:G8"/>
    <mergeCell ref="J8:K8"/>
    <mergeCell ref="A8:C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5" r:id="rId2"/>
  <rowBreaks count="1" manualBreakCount="1">
    <brk id="49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" sqref="I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ГУДО ШВСМ по ЗВС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ГУДО ШВСМ по ЗВС УСО</dc:creator>
  <cp:keywords/>
  <dc:description/>
  <cp:lastModifiedBy>User</cp:lastModifiedBy>
  <cp:lastPrinted>2010-02-20T17:06:48Z</cp:lastPrinted>
  <dcterms:created xsi:type="dcterms:W3CDTF">2008-08-14T08:53:16Z</dcterms:created>
  <dcterms:modified xsi:type="dcterms:W3CDTF">2010-02-24T09:51:18Z</dcterms:modified>
  <cp:category/>
  <cp:version/>
  <cp:contentType/>
  <cp:contentStatus/>
</cp:coreProperties>
</file>